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pponsteel365-my.sharepoint.com/personal/kanki_ta5_kyohhei_jp_nipponsteel_com/Documents/10. 顧客各社マテレコ等対応/1. General (Data Sheet, Record)/"/>
    </mc:Choice>
  </mc:AlternateContent>
  <xr:revisionPtr revIDLastSave="14" documentId="8_{A9C6CABC-27C3-4D25-9141-EA68054ACBA8}" xr6:coauthVersionLast="47" xr6:coauthVersionMax="47" xr10:uidLastSave="{22420A36-A5B4-4355-B622-F73F497B5B75}"/>
  <bookViews>
    <workbookView xWindow="19200" yWindow="0" windowWidth="9600" windowHeight="10200" xr2:uid="{00000000-000D-0000-FFFF-FFFF00000000}"/>
  </bookViews>
  <sheets>
    <sheet name="Well Condition Data" sheetId="2" r:id="rId1"/>
    <sheet name="Fluid Composi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2" l="1"/>
  <c r="E38" i="2"/>
  <c r="E37" i="2"/>
  <c r="E32" i="2"/>
  <c r="E26" i="2"/>
  <c r="E33" i="2"/>
  <c r="E31" i="2"/>
  <c r="E27" i="2"/>
  <c r="E25" i="2"/>
</calcChain>
</file>

<file path=xl/sharedStrings.xml><?xml version="1.0" encoding="utf-8"?>
<sst xmlns="http://schemas.openxmlformats.org/spreadsheetml/2006/main" count="153" uniqueCount="117">
  <si>
    <t>Data Input Date</t>
    <phoneticPr fontId="2"/>
  </si>
  <si>
    <t>Operater ; Name of Oil &amp; Gas Co.</t>
    <phoneticPr fontId="2"/>
  </si>
  <si>
    <t>Location Type (circle the one)</t>
    <phoneticPr fontId="2"/>
  </si>
  <si>
    <t>Region (Country etc.)</t>
    <phoneticPr fontId="2"/>
  </si>
  <si>
    <t>Project Name</t>
    <phoneticPr fontId="2"/>
  </si>
  <si>
    <t>(Well Name)</t>
    <phoneticPr fontId="2"/>
  </si>
  <si>
    <t>Product, Well Category, Amount of Reservor, Well Life, Production Rate</t>
    <phoneticPr fontId="2"/>
  </si>
  <si>
    <t>Number of wells</t>
    <phoneticPr fontId="2"/>
  </si>
  <si>
    <t>Well Depth</t>
    <phoneticPr fontId="2"/>
  </si>
  <si>
    <t>ft</t>
    <phoneticPr fontId="2"/>
  </si>
  <si>
    <t>m</t>
    <phoneticPr fontId="2"/>
  </si>
  <si>
    <t>Water Depth (in case of offshore)</t>
    <phoneticPr fontId="2"/>
  </si>
  <si>
    <t>Host Facility (circle the one in case of offshore)</t>
    <phoneticPr fontId="2"/>
  </si>
  <si>
    <t xml:space="preserve">Production Schedule </t>
    <phoneticPr fontId="2"/>
  </si>
  <si>
    <t>Well Design      Type (circle the one)</t>
    <phoneticPr fontId="2"/>
  </si>
  <si>
    <t>(Casing Design ; Size/Grade)</t>
    <phoneticPr fontId="2"/>
  </si>
  <si>
    <t>Connection</t>
    <phoneticPr fontId="2"/>
  </si>
  <si>
    <t>Remarks on the well design</t>
    <phoneticPr fontId="2"/>
  </si>
  <si>
    <t>Production Environment</t>
    <phoneticPr fontId="2"/>
  </si>
  <si>
    <t>Metric Unit</t>
    <phoneticPr fontId="2"/>
  </si>
  <si>
    <t>mol%</t>
    <phoneticPr fontId="2"/>
  </si>
  <si>
    <t>MPa</t>
    <phoneticPr fontId="2"/>
  </si>
  <si>
    <t>ppm</t>
    <phoneticPr fontId="2"/>
  </si>
  <si>
    <t>Completion Fluid</t>
    <phoneticPr fontId="2"/>
  </si>
  <si>
    <t>Brine type and weight (ppg)</t>
    <phoneticPr fontId="2"/>
  </si>
  <si>
    <t>Inhibitor</t>
    <phoneticPr fontId="2"/>
  </si>
  <si>
    <t>Oxygen Scavenger</t>
    <phoneticPr fontId="2"/>
  </si>
  <si>
    <t>Other Additives</t>
    <phoneticPr fontId="2"/>
  </si>
  <si>
    <t>Manufacurer of the Fluids</t>
    <phoneticPr fontId="2"/>
  </si>
  <si>
    <t>Remarks on the Fluids</t>
    <phoneticPr fontId="2"/>
  </si>
  <si>
    <t>Remarks on the overall</t>
    <phoneticPr fontId="2"/>
  </si>
  <si>
    <t>Well Condition Data Sheet</t>
    <phoneticPr fontId="2"/>
  </si>
  <si>
    <t>Bottom Hole Temperature</t>
    <phoneticPr fontId="2"/>
  </si>
  <si>
    <t>Bottom Hole Pressure</t>
    <phoneticPr fontId="2"/>
  </si>
  <si>
    <t>Shut in Pressure</t>
    <phoneticPr fontId="2"/>
  </si>
  <si>
    <t>(Other Corrosive Gases)</t>
    <phoneticPr fontId="2"/>
  </si>
  <si>
    <t>(measured pH)</t>
    <phoneticPr fontId="2"/>
  </si>
  <si>
    <t>Tubing Design ; Size/Grade(strength)</t>
    <phoneticPr fontId="2"/>
  </si>
  <si>
    <t>Formation water composition</t>
    <phoneticPr fontId="2"/>
  </si>
  <si>
    <t>Na</t>
    <phoneticPr fontId="2"/>
  </si>
  <si>
    <t>K</t>
    <phoneticPr fontId="2"/>
  </si>
  <si>
    <t>Sr</t>
    <phoneticPr fontId="2"/>
  </si>
  <si>
    <t>Ca</t>
    <phoneticPr fontId="2"/>
  </si>
  <si>
    <t>Mg</t>
    <phoneticPr fontId="2"/>
  </si>
  <si>
    <t>Ba</t>
    <phoneticPr fontId="2"/>
  </si>
  <si>
    <t>Cl</t>
    <phoneticPr fontId="2"/>
  </si>
  <si>
    <t>HCO3</t>
    <phoneticPr fontId="2"/>
  </si>
  <si>
    <t>SO4</t>
    <phoneticPr fontId="2"/>
  </si>
  <si>
    <t>Fe</t>
    <phoneticPr fontId="2"/>
  </si>
  <si>
    <t>Acetic Acid</t>
    <phoneticPr fontId="2"/>
  </si>
  <si>
    <t>mg/L</t>
    <phoneticPr fontId="2"/>
  </si>
  <si>
    <t>Elemental Sulphur</t>
    <phoneticPr fontId="2"/>
  </si>
  <si>
    <r>
      <rPr>
        <sz val="12"/>
        <rFont val="ＭＳ Ｐゴシック"/>
        <family val="3"/>
        <charset val="128"/>
      </rPr>
      <t>℃</t>
    </r>
    <phoneticPr fontId="2"/>
  </si>
  <si>
    <t>Shut in Well Head Temperature</t>
    <phoneticPr fontId="2"/>
  </si>
  <si>
    <t>Flowing Well Head Temperature</t>
    <phoneticPr fontId="2"/>
  </si>
  <si>
    <t>Flowing Well Head Pressure</t>
    <phoneticPr fontId="2"/>
  </si>
  <si>
    <t>CO2 at Bottom Hole</t>
    <phoneticPr fontId="2"/>
  </si>
  <si>
    <t xml:space="preserve">H2S at Bottom Hole </t>
    <phoneticPr fontId="2"/>
  </si>
  <si>
    <t>CO2 at Flowing Well Head</t>
    <phoneticPr fontId="2"/>
  </si>
  <si>
    <t xml:space="preserve">H2S at Flowing Well Head </t>
    <phoneticPr fontId="2"/>
  </si>
  <si>
    <t>(Calculated pH at the Bottom Hole)</t>
    <phoneticPr fontId="2"/>
  </si>
  <si>
    <t>(Calculated pH at the Flowing Well Head )</t>
    <phoneticPr fontId="2"/>
  </si>
  <si>
    <t>(Calculated pH at the Shut in Well Head)</t>
    <phoneticPr fontId="2"/>
  </si>
  <si>
    <t>MPa</t>
    <phoneticPr fontId="2"/>
  </si>
  <si>
    <t>at XX degrees C</t>
    <phoneticPr fontId="2"/>
  </si>
  <si>
    <t>Component</t>
  </si>
  <si>
    <t>Injectate 1</t>
  </si>
  <si>
    <t>Mass%</t>
  </si>
  <si>
    <t>CO</t>
  </si>
  <si>
    <t>H2</t>
  </si>
  <si>
    <t>N2</t>
  </si>
  <si>
    <t>H2O</t>
  </si>
  <si>
    <t>Ar</t>
  </si>
  <si>
    <t>O2</t>
  </si>
  <si>
    <t>SO2+SO3</t>
  </si>
  <si>
    <t>H2S</t>
  </si>
  <si>
    <t>CH4</t>
  </si>
  <si>
    <t>NOx</t>
  </si>
  <si>
    <t>NH3</t>
  </si>
  <si>
    <t>C2H6</t>
  </si>
  <si>
    <t>Ethylene</t>
  </si>
  <si>
    <t>Total</t>
  </si>
  <si>
    <t>Components</t>
  </si>
  <si>
    <t>Limit by Volume</t>
  </si>
  <si>
    <r>
      <t>CO</t>
    </r>
    <r>
      <rPr>
        <b/>
        <vertAlign val="subscript"/>
        <sz val="10"/>
        <color rgb="FFFFFFFF"/>
        <rFont val="Calibri"/>
        <family val="2"/>
      </rPr>
      <t>2</t>
    </r>
  </si>
  <si>
    <t>&gt; 98 %</t>
  </si>
  <si>
    <r>
      <t>H</t>
    </r>
    <r>
      <rPr>
        <b/>
        <vertAlign val="subscript"/>
        <sz val="10"/>
        <color rgb="FFFFFFFF"/>
        <rFont val="Calibri"/>
        <family val="2"/>
      </rPr>
      <t>2</t>
    </r>
    <r>
      <rPr>
        <b/>
        <sz val="10"/>
        <color rgb="FFFFFFFF"/>
        <rFont val="Calibri"/>
        <family val="2"/>
      </rPr>
      <t>O</t>
    </r>
  </si>
  <si>
    <t>&lt; 150 ppm</t>
  </si>
  <si>
    <r>
      <t>N</t>
    </r>
    <r>
      <rPr>
        <b/>
        <vertAlign val="subscript"/>
        <sz val="10"/>
        <color rgb="FFFFFFFF"/>
        <rFont val="Calibri"/>
        <family val="2"/>
      </rPr>
      <t>2</t>
    </r>
  </si>
  <si>
    <t xml:space="preserve">&lt; 3 % </t>
  </si>
  <si>
    <r>
      <t>O</t>
    </r>
    <r>
      <rPr>
        <b/>
        <vertAlign val="subscript"/>
        <sz val="10"/>
        <color rgb="FFFFFFFF"/>
        <rFont val="Calibri"/>
        <family val="2"/>
      </rPr>
      <t>2</t>
    </r>
  </si>
  <si>
    <t>&lt;30 ppm</t>
  </si>
  <si>
    <r>
      <t>H</t>
    </r>
    <r>
      <rPr>
        <b/>
        <vertAlign val="subscript"/>
        <sz val="10"/>
        <color rgb="FFFFFFFF"/>
        <rFont val="Calibri"/>
        <family val="2"/>
      </rPr>
      <t>2</t>
    </r>
    <r>
      <rPr>
        <b/>
        <sz val="10"/>
        <color rgb="FFFFFFFF"/>
        <rFont val="Calibri"/>
        <family val="2"/>
      </rPr>
      <t>S</t>
    </r>
  </si>
  <si>
    <t>&lt;10 ppm</t>
  </si>
  <si>
    <r>
      <t>SO</t>
    </r>
    <r>
      <rPr>
        <b/>
        <vertAlign val="subscript"/>
        <sz val="10"/>
        <color rgb="FFFFFFFF"/>
        <rFont val="Calibri"/>
        <family val="2"/>
      </rPr>
      <t>2</t>
    </r>
  </si>
  <si>
    <t>&lt; 10 ppm</t>
  </si>
  <si>
    <r>
      <t>NO</t>
    </r>
    <r>
      <rPr>
        <b/>
        <vertAlign val="subscript"/>
        <sz val="10"/>
        <color rgb="FFFFFFFF"/>
        <rFont val="Calibri"/>
        <family val="2"/>
      </rPr>
      <t>x</t>
    </r>
  </si>
  <si>
    <t>&lt; 100 ppm</t>
  </si>
  <si>
    <r>
      <t>SO</t>
    </r>
    <r>
      <rPr>
        <b/>
        <vertAlign val="subscript"/>
        <sz val="10"/>
        <color rgb="FFFFFFFF"/>
        <rFont val="Calibri"/>
        <family val="2"/>
      </rPr>
      <t>x</t>
    </r>
  </si>
  <si>
    <t>&lt; 30 ppm</t>
  </si>
  <si>
    <t>Ammonia</t>
  </si>
  <si>
    <t>&lt;1 ppm</t>
  </si>
  <si>
    <t>Lone Cypres Injectate</t>
  </si>
  <si>
    <t>Formation Water Composition</t>
  </si>
  <si>
    <t>Parts Per Million, mg/L</t>
  </si>
  <si>
    <t>Sodium + Potassium</t>
  </si>
  <si>
    <t>Calcium</t>
  </si>
  <si>
    <t>Magnesium</t>
  </si>
  <si>
    <t>Barium</t>
  </si>
  <si>
    <t>Sulphate</t>
  </si>
  <si>
    <t>Chloride</t>
  </si>
  <si>
    <t>Bicarbonate</t>
  </si>
  <si>
    <t>Silica</t>
  </si>
  <si>
    <t>Boron</t>
  </si>
  <si>
    <t>Hydrogen Sulphide</t>
  </si>
  <si>
    <t>CO2 at Shut in Well Head</t>
    <phoneticPr fontId="2"/>
  </si>
  <si>
    <t xml:space="preserve">H2S  at Shut in Well Head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</si>
</sst>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d\-mmm\-yy"/>
    <numFmt numFmtId="177" formatCode="#,##0.0;[Red]\-#,##0.0"/>
    <numFmt numFmtId="178" formatCode="0.000%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70C0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rgb="FF0070C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b/>
      <vertAlign val="subscript"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38" fontId="4" fillId="0" borderId="2" xfId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177" fontId="7" fillId="0" borderId="3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/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right" vertical="center" wrapText="1" indent="1"/>
    </xf>
    <xf numFmtId="0" fontId="7" fillId="2" borderId="26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 wrapText="1" indent="1"/>
    </xf>
    <xf numFmtId="0" fontId="5" fillId="2" borderId="6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 wrapText="1" indent="1"/>
    </xf>
    <xf numFmtId="0" fontId="7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 wrapText="1" indent="1"/>
    </xf>
    <xf numFmtId="0" fontId="7" fillId="2" borderId="27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right" vertical="center" wrapText="1" indent="1"/>
    </xf>
    <xf numFmtId="49" fontId="4" fillId="2" borderId="0" xfId="0" applyNumberFormat="1" applyFont="1" applyFill="1" applyBorder="1" applyAlignment="1">
      <alignment horizontal="right" vertical="center" wrapText="1" indent="1"/>
    </xf>
    <xf numFmtId="0" fontId="5" fillId="2" borderId="34" xfId="0" applyFont="1" applyFill="1" applyBorder="1" applyAlignment="1">
      <alignment horizontal="right" vertical="center" wrapText="1"/>
    </xf>
    <xf numFmtId="49" fontId="4" fillId="2" borderId="35" xfId="0" applyNumberFormat="1" applyFont="1" applyFill="1" applyBorder="1" applyAlignment="1">
      <alignment horizontal="right" vertical="center" wrapText="1" indent="1"/>
    </xf>
    <xf numFmtId="0" fontId="7" fillId="2" borderId="36" xfId="0" applyFont="1" applyFill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7" fillId="0" borderId="37" xfId="0" applyFont="1" applyFill="1" applyBorder="1" applyAlignment="1">
      <alignment vertical="center"/>
    </xf>
    <xf numFmtId="0" fontId="10" fillId="0" borderId="4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10" fontId="10" fillId="0" borderId="37" xfId="0" applyNumberFormat="1" applyFont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 wrapText="1" readingOrder="1"/>
    </xf>
    <xf numFmtId="0" fontId="13" fillId="4" borderId="42" xfId="0" applyFont="1" applyFill="1" applyBorder="1" applyAlignment="1">
      <alignment horizontal="center" vertical="center" wrapText="1" readingOrder="1"/>
    </xf>
    <xf numFmtId="0" fontId="15" fillId="5" borderId="42" xfId="0" applyFont="1" applyFill="1" applyBorder="1" applyAlignment="1">
      <alignment horizontal="center" vertical="center" wrapText="1" readingOrder="1"/>
    </xf>
    <xf numFmtId="0" fontId="13" fillId="4" borderId="43" xfId="0" applyFont="1" applyFill="1" applyBorder="1" applyAlignment="1">
      <alignment horizontal="center" vertical="center" wrapText="1" readingOrder="1"/>
    </xf>
    <xf numFmtId="0" fontId="15" fillId="6" borderId="43" xfId="0" applyFont="1" applyFill="1" applyBorder="1" applyAlignment="1">
      <alignment horizontal="center" vertical="center" wrapText="1" readingOrder="1"/>
    </xf>
    <xf numFmtId="0" fontId="15" fillId="5" borderId="43" xfId="0" applyFont="1" applyFill="1" applyBorder="1" applyAlignment="1">
      <alignment horizontal="center" vertical="center" wrapText="1" readingOrder="1"/>
    </xf>
    <xf numFmtId="178" fontId="11" fillId="0" borderId="37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quotePrefix="1" applyNumberFormat="1" applyFont="1" applyFill="1" applyBorder="1" applyAlignment="1">
      <alignment horizontal="left" vertical="center" wrapText="1"/>
    </xf>
    <xf numFmtId="14" fontId="4" fillId="0" borderId="11" xfId="0" applyNumberFormat="1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 readingOrder="1"/>
    </xf>
    <xf numFmtId="0" fontId="16" fillId="4" borderId="44" xfId="0" applyFont="1" applyFill="1" applyBorder="1" applyAlignment="1">
      <alignment horizontal="center" vertical="center" wrapText="1" readingOrder="1"/>
    </xf>
    <xf numFmtId="0" fontId="16" fillId="4" borderId="45" xfId="0" applyFont="1" applyFill="1" applyBorder="1" applyAlignment="1">
      <alignment horizontal="center" vertical="center" wrapText="1" readingOrder="1"/>
    </xf>
    <xf numFmtId="0" fontId="17" fillId="7" borderId="22" xfId="0" applyFont="1" applyFill="1" applyBorder="1" applyAlignment="1">
      <alignment horizontal="right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/>
    </xf>
    <xf numFmtId="0" fontId="17" fillId="7" borderId="20" xfId="0" applyFont="1" applyFill="1" applyBorder="1" applyAlignment="1">
      <alignment horizontal="left" vertical="center"/>
    </xf>
    <xf numFmtId="0" fontId="17" fillId="7" borderId="19" xfId="0" applyFont="1" applyFill="1" applyBorder="1" applyAlignment="1">
      <alignment horizontal="right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2" xfId="0" applyFont="1" applyFill="1" applyBorder="1" applyAlignment="1">
      <alignment horizontal="left" vertical="center"/>
    </xf>
    <xf numFmtId="0" fontId="17" fillId="7" borderId="14" xfId="0" applyFont="1" applyFill="1" applyBorder="1" applyAlignment="1">
      <alignment horizontal="left" vertical="center"/>
    </xf>
    <xf numFmtId="0" fontId="17" fillId="7" borderId="13" xfId="0" applyFont="1" applyFill="1" applyBorder="1" applyAlignment="1">
      <alignment horizontal="right" vertical="center" wrapText="1"/>
    </xf>
    <xf numFmtId="0" fontId="18" fillId="7" borderId="7" xfId="0" applyFont="1" applyFill="1" applyBorder="1" applyAlignment="1">
      <alignment vertical="center"/>
    </xf>
    <xf numFmtId="0" fontId="17" fillId="7" borderId="2" xfId="0" applyFont="1" applyFill="1" applyBorder="1" applyAlignment="1">
      <alignment vertical="center"/>
    </xf>
    <xf numFmtId="0" fontId="17" fillId="7" borderId="14" xfId="0" applyFont="1" applyFill="1" applyBorder="1" applyAlignment="1">
      <alignment vertical="center"/>
    </xf>
    <xf numFmtId="0" fontId="17" fillId="7" borderId="15" xfId="0" applyFont="1" applyFill="1" applyBorder="1" applyAlignment="1">
      <alignment horizontal="right" vertical="center" wrapText="1"/>
    </xf>
    <xf numFmtId="0" fontId="18" fillId="7" borderId="4" xfId="0" applyFont="1" applyFill="1" applyBorder="1" applyAlignment="1">
      <alignment vertical="center" wrapText="1"/>
    </xf>
    <xf numFmtId="0" fontId="17" fillId="7" borderId="5" xfId="0" applyFont="1" applyFill="1" applyBorder="1" applyAlignment="1">
      <alignment vertical="center"/>
    </xf>
    <xf numFmtId="0" fontId="17" fillId="7" borderId="16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69"/>
  <sheetViews>
    <sheetView tabSelected="1" zoomScale="55" zoomScaleNormal="55" workbookViewId="0">
      <selection activeCell="B55" sqref="B55:F61"/>
    </sheetView>
  </sheetViews>
  <sheetFormatPr defaultColWidth="9" defaultRowHeight="15" x14ac:dyDescent="0.15"/>
  <cols>
    <col min="1" max="1" width="3.25" style="3" customWidth="1"/>
    <col min="2" max="2" width="46.375" style="3" customWidth="1"/>
    <col min="3" max="3" width="15.25" style="3" customWidth="1"/>
    <col min="4" max="4" width="11.75" style="3" customWidth="1"/>
    <col min="5" max="5" width="10.5" style="3" bestFit="1" customWidth="1"/>
    <col min="6" max="6" width="7" style="3" customWidth="1"/>
    <col min="7" max="7" width="4.875" style="3" customWidth="1"/>
    <col min="8" max="16384" width="9" style="3"/>
  </cols>
  <sheetData>
    <row r="2" spans="2:12" ht="23.25" x14ac:dyDescent="0.15">
      <c r="B2" s="17" t="s">
        <v>31</v>
      </c>
    </row>
    <row r="3" spans="2:12" ht="9" customHeight="1" thickBot="1" x14ac:dyDescent="0.2">
      <c r="B3" s="18"/>
      <c r="C3" s="4"/>
      <c r="D3" s="4"/>
      <c r="E3" s="4"/>
      <c r="F3" s="4"/>
    </row>
    <row r="4" spans="2:12" ht="16.5" customHeight="1" x14ac:dyDescent="0.15">
      <c r="B4" s="19" t="s">
        <v>0</v>
      </c>
      <c r="C4" s="66"/>
      <c r="D4" s="67"/>
      <c r="E4" s="67"/>
      <c r="F4" s="68"/>
      <c r="G4" s="5"/>
      <c r="H4" s="5"/>
      <c r="I4" s="5"/>
      <c r="J4" s="5"/>
      <c r="K4" s="5"/>
      <c r="L4" s="5"/>
    </row>
    <row r="5" spans="2:12" ht="18" customHeight="1" x14ac:dyDescent="0.15">
      <c r="B5" s="20" t="s">
        <v>1</v>
      </c>
      <c r="C5" s="62"/>
      <c r="D5" s="62"/>
      <c r="E5" s="62"/>
      <c r="F5" s="63"/>
    </row>
    <row r="6" spans="2:12" ht="18" customHeight="1" x14ac:dyDescent="0.15">
      <c r="B6" s="20" t="s">
        <v>2</v>
      </c>
      <c r="C6" s="62"/>
      <c r="D6" s="62"/>
      <c r="E6" s="62"/>
      <c r="F6" s="63"/>
    </row>
    <row r="7" spans="2:12" ht="18" customHeight="1" x14ac:dyDescent="0.15">
      <c r="B7" s="20" t="s">
        <v>3</v>
      </c>
      <c r="C7" s="62"/>
      <c r="D7" s="62"/>
      <c r="E7" s="62"/>
      <c r="F7" s="63"/>
    </row>
    <row r="8" spans="2:12" ht="18" customHeight="1" x14ac:dyDescent="0.15">
      <c r="B8" s="20" t="s">
        <v>4</v>
      </c>
      <c r="C8" s="62"/>
      <c r="D8" s="62"/>
      <c r="E8" s="62"/>
      <c r="F8" s="63"/>
    </row>
    <row r="9" spans="2:12" ht="18" customHeight="1" x14ac:dyDescent="0.15">
      <c r="B9" s="20" t="s">
        <v>5</v>
      </c>
      <c r="C9" s="62"/>
      <c r="D9" s="62"/>
      <c r="E9" s="62"/>
      <c r="F9" s="63"/>
    </row>
    <row r="10" spans="2:12" ht="28.9" customHeight="1" x14ac:dyDescent="0.15">
      <c r="B10" s="20" t="s">
        <v>6</v>
      </c>
      <c r="C10" s="64"/>
      <c r="D10" s="62"/>
      <c r="E10" s="62"/>
      <c r="F10" s="63"/>
    </row>
    <row r="11" spans="2:12" ht="16.5" customHeight="1" x14ac:dyDescent="0.15">
      <c r="B11" s="20" t="s">
        <v>7</v>
      </c>
      <c r="C11" s="65"/>
      <c r="D11" s="62"/>
      <c r="E11" s="62"/>
      <c r="F11" s="63"/>
    </row>
    <row r="12" spans="2:12" ht="16.5" customHeight="1" x14ac:dyDescent="0.15">
      <c r="B12" s="20" t="s">
        <v>8</v>
      </c>
      <c r="C12" s="6"/>
      <c r="D12" s="7" t="s">
        <v>9</v>
      </c>
      <c r="E12" s="1"/>
      <c r="F12" s="8" t="s">
        <v>10</v>
      </c>
    </row>
    <row r="13" spans="2:12" ht="16.5" customHeight="1" x14ac:dyDescent="0.15">
      <c r="B13" s="20" t="s">
        <v>11</v>
      </c>
      <c r="C13" s="6"/>
      <c r="D13" s="7" t="s">
        <v>9</v>
      </c>
      <c r="E13" s="2"/>
      <c r="F13" s="8" t="s">
        <v>10</v>
      </c>
    </row>
    <row r="14" spans="2:12" ht="18" customHeight="1" x14ac:dyDescent="0.15">
      <c r="B14" s="20" t="s">
        <v>12</v>
      </c>
      <c r="C14" s="64"/>
      <c r="D14" s="62"/>
      <c r="E14" s="62"/>
      <c r="F14" s="63"/>
    </row>
    <row r="15" spans="2:12" ht="14.45" customHeight="1" x14ac:dyDescent="0.15">
      <c r="B15" s="69" t="s">
        <v>13</v>
      </c>
      <c r="C15" s="71"/>
      <c r="D15" s="72"/>
      <c r="E15" s="72"/>
      <c r="F15" s="73"/>
    </row>
    <row r="16" spans="2:12" ht="14.45" customHeight="1" thickBot="1" x14ac:dyDescent="0.2">
      <c r="B16" s="70"/>
      <c r="C16" s="74"/>
      <c r="D16" s="75"/>
      <c r="E16" s="75"/>
      <c r="F16" s="76"/>
    </row>
    <row r="17" spans="2:9" ht="22.15" customHeight="1" thickTop="1" x14ac:dyDescent="0.15">
      <c r="B17" s="23" t="s">
        <v>14</v>
      </c>
      <c r="C17" s="80"/>
      <c r="D17" s="81"/>
      <c r="E17" s="81"/>
      <c r="F17" s="82"/>
    </row>
    <row r="18" spans="2:9" ht="37.5" customHeight="1" x14ac:dyDescent="0.15">
      <c r="B18" s="24" t="s">
        <v>15</v>
      </c>
      <c r="C18" s="77"/>
      <c r="D18" s="78"/>
      <c r="E18" s="78"/>
      <c r="F18" s="79"/>
    </row>
    <row r="19" spans="2:9" ht="22.15" customHeight="1" x14ac:dyDescent="0.15">
      <c r="B19" s="24" t="s">
        <v>37</v>
      </c>
      <c r="C19" s="77"/>
      <c r="D19" s="78"/>
      <c r="E19" s="78"/>
      <c r="F19" s="79"/>
    </row>
    <row r="20" spans="2:9" ht="22.15" customHeight="1" x14ac:dyDescent="0.15">
      <c r="B20" s="24" t="s">
        <v>16</v>
      </c>
      <c r="C20" s="77"/>
      <c r="D20" s="78"/>
      <c r="E20" s="78"/>
      <c r="F20" s="79"/>
    </row>
    <row r="21" spans="2:9" ht="22.15" customHeight="1" thickBot="1" x14ac:dyDescent="0.2">
      <c r="B21" s="25" t="s">
        <v>17</v>
      </c>
      <c r="C21" s="77"/>
      <c r="D21" s="78"/>
      <c r="E21" s="78"/>
      <c r="F21" s="79"/>
    </row>
    <row r="22" spans="2:9" ht="16.5" thickTop="1" thickBot="1" x14ac:dyDescent="0.2">
      <c r="B22" s="26" t="s">
        <v>18</v>
      </c>
      <c r="C22" s="83" t="s">
        <v>19</v>
      </c>
      <c r="D22" s="84"/>
      <c r="E22" s="85"/>
      <c r="F22" s="86"/>
    </row>
    <row r="23" spans="2:9" ht="16.5" customHeight="1" x14ac:dyDescent="0.15">
      <c r="B23" s="30" t="s">
        <v>32</v>
      </c>
      <c r="C23" s="33"/>
      <c r="D23" s="34" t="s">
        <v>52</v>
      </c>
      <c r="E23" s="31"/>
      <c r="F23" s="32"/>
    </row>
    <row r="24" spans="2:9" ht="16.5" customHeight="1" x14ac:dyDescent="0.15">
      <c r="B24" s="21" t="s">
        <v>33</v>
      </c>
      <c r="C24" s="35"/>
      <c r="D24" s="36" t="s">
        <v>63</v>
      </c>
      <c r="E24" s="9"/>
      <c r="F24" s="10"/>
    </row>
    <row r="25" spans="2:9" ht="16.5" customHeight="1" x14ac:dyDescent="0.15">
      <c r="B25" s="21" t="s">
        <v>56</v>
      </c>
      <c r="C25" s="37"/>
      <c r="D25" s="38" t="s">
        <v>20</v>
      </c>
      <c r="E25" s="11">
        <f>C$24*C25/100</f>
        <v>0</v>
      </c>
      <c r="F25" s="10" t="s">
        <v>21</v>
      </c>
    </row>
    <row r="26" spans="2:9" ht="16.5" customHeight="1" x14ac:dyDescent="0.15">
      <c r="B26" s="21" t="s">
        <v>57</v>
      </c>
      <c r="C26" s="35"/>
      <c r="D26" s="38" t="s">
        <v>22</v>
      </c>
      <c r="E26" s="11">
        <f>C$24*C26/1000000</f>
        <v>0</v>
      </c>
      <c r="F26" s="10" t="s">
        <v>21</v>
      </c>
    </row>
    <row r="27" spans="2:9" ht="16.5" customHeight="1" x14ac:dyDescent="0.15">
      <c r="B27" s="21" t="s">
        <v>35</v>
      </c>
      <c r="C27" s="35"/>
      <c r="D27" s="38" t="s">
        <v>20</v>
      </c>
      <c r="E27" s="11">
        <f t="shared" ref="E27" si="0">C$24*C27/100</f>
        <v>0</v>
      </c>
      <c r="F27" s="10" t="s">
        <v>21</v>
      </c>
    </row>
    <row r="28" spans="2:9" ht="16.5" customHeight="1" thickBot="1" x14ac:dyDescent="0.2">
      <c r="B28" s="27" t="s">
        <v>60</v>
      </c>
      <c r="C28" s="43"/>
      <c r="D28" s="40"/>
      <c r="E28" s="28"/>
      <c r="F28" s="29"/>
      <c r="I28" s="12"/>
    </row>
    <row r="29" spans="2:9" ht="16.5" customHeight="1" x14ac:dyDescent="0.15">
      <c r="B29" s="30" t="s">
        <v>54</v>
      </c>
      <c r="C29" s="33"/>
      <c r="D29" s="34" t="s">
        <v>52</v>
      </c>
      <c r="E29" s="31"/>
      <c r="F29" s="32"/>
    </row>
    <row r="30" spans="2:9" ht="16.5" customHeight="1" x14ac:dyDescent="0.15">
      <c r="B30" s="21" t="s">
        <v>55</v>
      </c>
      <c r="C30" s="35"/>
      <c r="D30" s="36" t="s">
        <v>63</v>
      </c>
      <c r="E30" s="9"/>
      <c r="F30" s="10"/>
    </row>
    <row r="31" spans="2:9" ht="16.5" customHeight="1" x14ac:dyDescent="0.15">
      <c r="B31" s="21" t="s">
        <v>58</v>
      </c>
      <c r="C31" s="37"/>
      <c r="D31" s="38" t="s">
        <v>20</v>
      </c>
      <c r="E31" s="11">
        <f>C$30*C31/100</f>
        <v>0</v>
      </c>
      <c r="F31" s="10" t="s">
        <v>21</v>
      </c>
    </row>
    <row r="32" spans="2:9" ht="16.5" customHeight="1" x14ac:dyDescent="0.15">
      <c r="B32" s="21" t="s">
        <v>59</v>
      </c>
      <c r="C32" s="35"/>
      <c r="D32" s="38" t="s">
        <v>22</v>
      </c>
      <c r="E32" s="11">
        <f>C$30*C32/1000000</f>
        <v>0</v>
      </c>
      <c r="F32" s="10" t="s">
        <v>21</v>
      </c>
    </row>
    <row r="33" spans="2:9" ht="16.5" customHeight="1" x14ac:dyDescent="0.15">
      <c r="B33" s="21" t="s">
        <v>35</v>
      </c>
      <c r="C33" s="35"/>
      <c r="D33" s="38" t="s">
        <v>20</v>
      </c>
      <c r="E33" s="11">
        <f t="shared" ref="E33" si="1">C$30*C33/100</f>
        <v>0</v>
      </c>
      <c r="F33" s="10" t="s">
        <v>21</v>
      </c>
    </row>
    <row r="34" spans="2:9" ht="16.5" customHeight="1" thickBot="1" x14ac:dyDescent="0.2">
      <c r="B34" s="27" t="s">
        <v>61</v>
      </c>
      <c r="C34" s="44"/>
      <c r="D34" s="41"/>
      <c r="E34" s="4"/>
      <c r="F34" s="42"/>
      <c r="I34" s="12"/>
    </row>
    <row r="35" spans="2:9" ht="16.5" customHeight="1" x14ac:dyDescent="0.15">
      <c r="B35" s="30" t="s">
        <v>53</v>
      </c>
      <c r="C35" s="33"/>
      <c r="D35" s="34" t="s">
        <v>52</v>
      </c>
      <c r="E35" s="31"/>
      <c r="F35" s="32"/>
    </row>
    <row r="36" spans="2:9" ht="16.5" customHeight="1" x14ac:dyDescent="0.15">
      <c r="B36" s="21" t="s">
        <v>34</v>
      </c>
      <c r="C36" s="35"/>
      <c r="D36" s="36" t="s">
        <v>63</v>
      </c>
      <c r="E36" s="9"/>
      <c r="F36" s="10"/>
    </row>
    <row r="37" spans="2:9" ht="16.5" customHeight="1" x14ac:dyDescent="0.15">
      <c r="B37" s="21" t="s">
        <v>115</v>
      </c>
      <c r="C37" s="37"/>
      <c r="D37" s="38" t="s">
        <v>20</v>
      </c>
      <c r="E37" s="11">
        <f>C$36*C37/100</f>
        <v>0</v>
      </c>
      <c r="F37" s="10" t="s">
        <v>21</v>
      </c>
    </row>
    <row r="38" spans="2:9" ht="18" customHeight="1" x14ac:dyDescent="0.15">
      <c r="B38" s="21" t="s">
        <v>116</v>
      </c>
      <c r="C38" s="35"/>
      <c r="D38" s="38" t="s">
        <v>22</v>
      </c>
      <c r="E38" s="11">
        <f>C$36*C38/1000000</f>
        <v>0</v>
      </c>
      <c r="F38" s="10" t="s">
        <v>21</v>
      </c>
    </row>
    <row r="39" spans="2:9" ht="16.5" customHeight="1" x14ac:dyDescent="0.15">
      <c r="B39" s="21" t="s">
        <v>35</v>
      </c>
      <c r="C39" s="35"/>
      <c r="D39" s="38" t="s">
        <v>20</v>
      </c>
      <c r="E39" s="11">
        <f>C$36*C39/100</f>
        <v>0</v>
      </c>
      <c r="F39" s="10" t="s">
        <v>21</v>
      </c>
    </row>
    <row r="40" spans="2:9" ht="15" customHeight="1" thickBot="1" x14ac:dyDescent="0.2">
      <c r="B40" s="45" t="s">
        <v>62</v>
      </c>
      <c r="C40" s="46"/>
      <c r="D40" s="47"/>
      <c r="E40" s="48"/>
      <c r="F40" s="49"/>
    </row>
    <row r="41" spans="2:9" ht="16.5" customHeight="1" x14ac:dyDescent="0.15">
      <c r="B41" s="27" t="s">
        <v>51</v>
      </c>
      <c r="C41" s="39"/>
      <c r="D41" s="40" t="s">
        <v>22</v>
      </c>
      <c r="E41" s="28"/>
      <c r="F41" s="29"/>
      <c r="I41" s="12"/>
    </row>
    <row r="42" spans="2:9" ht="16.5" customHeight="1" x14ac:dyDescent="0.15">
      <c r="B42" s="21" t="s">
        <v>38</v>
      </c>
      <c r="C42" s="35"/>
      <c r="D42" s="38"/>
      <c r="E42" s="9"/>
      <c r="F42" s="10"/>
    </row>
    <row r="43" spans="2:9" ht="16.5" customHeight="1" x14ac:dyDescent="0.15">
      <c r="B43" s="21" t="s">
        <v>39</v>
      </c>
      <c r="C43" s="35"/>
      <c r="D43" s="38" t="s">
        <v>50</v>
      </c>
      <c r="E43" s="9"/>
      <c r="F43" s="10"/>
    </row>
    <row r="44" spans="2:9" ht="16.5" customHeight="1" x14ac:dyDescent="0.15">
      <c r="B44" s="21" t="s">
        <v>40</v>
      </c>
      <c r="C44" s="35"/>
      <c r="D44" s="38" t="s">
        <v>50</v>
      </c>
      <c r="E44" s="9"/>
      <c r="F44" s="10"/>
    </row>
    <row r="45" spans="2:9" ht="16.5" customHeight="1" x14ac:dyDescent="0.15">
      <c r="B45" s="21" t="s">
        <v>42</v>
      </c>
      <c r="C45" s="35"/>
      <c r="D45" s="38" t="s">
        <v>50</v>
      </c>
      <c r="E45" s="9"/>
      <c r="F45" s="10"/>
    </row>
    <row r="46" spans="2:9" ht="16.5" customHeight="1" x14ac:dyDescent="0.15">
      <c r="B46" s="21" t="s">
        <v>43</v>
      </c>
      <c r="C46" s="35"/>
      <c r="D46" s="38" t="s">
        <v>50</v>
      </c>
      <c r="E46" s="9"/>
      <c r="F46" s="10"/>
    </row>
    <row r="47" spans="2:9" ht="16.5" customHeight="1" x14ac:dyDescent="0.15">
      <c r="B47" s="21" t="s">
        <v>44</v>
      </c>
      <c r="C47" s="35"/>
      <c r="D47" s="38" t="s">
        <v>50</v>
      </c>
      <c r="E47" s="9"/>
      <c r="F47" s="10"/>
    </row>
    <row r="48" spans="2:9" ht="16.5" customHeight="1" x14ac:dyDescent="0.15">
      <c r="B48" s="21" t="s">
        <v>41</v>
      </c>
      <c r="C48" s="35"/>
      <c r="D48" s="38" t="s">
        <v>50</v>
      </c>
      <c r="E48" s="9"/>
      <c r="F48" s="10"/>
    </row>
    <row r="49" spans="2:9" ht="16.5" customHeight="1" x14ac:dyDescent="0.15">
      <c r="B49" s="21" t="s">
        <v>45</v>
      </c>
      <c r="C49" s="35"/>
      <c r="D49" s="38" t="s">
        <v>50</v>
      </c>
      <c r="E49" s="9"/>
      <c r="F49" s="10"/>
      <c r="I49" s="12"/>
    </row>
    <row r="50" spans="2:9" ht="16.5" customHeight="1" x14ac:dyDescent="0.15">
      <c r="B50" s="21" t="s">
        <v>46</v>
      </c>
      <c r="C50" s="35"/>
      <c r="D50" s="38" t="s">
        <v>50</v>
      </c>
      <c r="E50" s="9"/>
      <c r="F50" s="10"/>
      <c r="I50" s="12"/>
    </row>
    <row r="51" spans="2:9" ht="16.5" customHeight="1" x14ac:dyDescent="0.15">
      <c r="B51" s="21" t="s">
        <v>47</v>
      </c>
      <c r="C51" s="35"/>
      <c r="D51" s="38" t="s">
        <v>50</v>
      </c>
      <c r="E51" s="9"/>
      <c r="F51" s="10"/>
      <c r="I51" s="12"/>
    </row>
    <row r="52" spans="2:9" ht="16.5" customHeight="1" x14ac:dyDescent="0.15">
      <c r="B52" s="21" t="s">
        <v>48</v>
      </c>
      <c r="C52" s="35"/>
      <c r="D52" s="38" t="s">
        <v>50</v>
      </c>
      <c r="E52" s="9"/>
      <c r="F52" s="10"/>
      <c r="I52" s="12"/>
    </row>
    <row r="53" spans="2:9" ht="16.5" customHeight="1" x14ac:dyDescent="0.15">
      <c r="B53" s="21" t="s">
        <v>49</v>
      </c>
      <c r="C53" s="35"/>
      <c r="D53" s="38" t="s">
        <v>50</v>
      </c>
      <c r="E53" s="9"/>
      <c r="F53" s="10"/>
      <c r="I53" s="12"/>
    </row>
    <row r="54" spans="2:9" ht="16.5" customHeight="1" thickBot="1" x14ac:dyDescent="0.2">
      <c r="B54" s="21" t="s">
        <v>36</v>
      </c>
      <c r="C54" s="37"/>
      <c r="D54" s="38" t="s">
        <v>64</v>
      </c>
      <c r="E54" s="9"/>
      <c r="F54" s="10"/>
      <c r="I54" s="12"/>
    </row>
    <row r="55" spans="2:9" ht="15.75" thickTop="1" x14ac:dyDescent="0.15">
      <c r="B55" s="95" t="s">
        <v>23</v>
      </c>
      <c r="C55" s="96"/>
      <c r="D55" s="97"/>
      <c r="E55" s="97"/>
      <c r="F55" s="98"/>
    </row>
    <row r="56" spans="2:9" ht="16.5" customHeight="1" x14ac:dyDescent="0.15">
      <c r="B56" s="99" t="s">
        <v>24</v>
      </c>
      <c r="C56" s="100"/>
      <c r="D56" s="101"/>
      <c r="E56" s="101"/>
      <c r="F56" s="102"/>
    </row>
    <row r="57" spans="2:9" ht="16.5" customHeight="1" x14ac:dyDescent="0.15">
      <c r="B57" s="103" t="s">
        <v>25</v>
      </c>
      <c r="C57" s="104"/>
      <c r="D57" s="105"/>
      <c r="E57" s="105"/>
      <c r="F57" s="106"/>
    </row>
    <row r="58" spans="2:9" ht="16.5" customHeight="1" x14ac:dyDescent="0.15">
      <c r="B58" s="103" t="s">
        <v>26</v>
      </c>
      <c r="C58" s="104"/>
      <c r="D58" s="105"/>
      <c r="E58" s="105"/>
      <c r="F58" s="106"/>
    </row>
    <row r="59" spans="2:9" ht="16.5" customHeight="1" x14ac:dyDescent="0.15">
      <c r="B59" s="103" t="s">
        <v>27</v>
      </c>
      <c r="C59" s="104"/>
      <c r="D59" s="105"/>
      <c r="E59" s="105"/>
      <c r="F59" s="106"/>
    </row>
    <row r="60" spans="2:9" ht="16.5" customHeight="1" x14ac:dyDescent="0.15">
      <c r="B60" s="103" t="s">
        <v>28</v>
      </c>
      <c r="C60" s="104"/>
      <c r="D60" s="105"/>
      <c r="E60" s="105"/>
      <c r="F60" s="106"/>
    </row>
    <row r="61" spans="2:9" ht="22.15" customHeight="1" x14ac:dyDescent="0.15">
      <c r="B61" s="107" t="s">
        <v>29</v>
      </c>
      <c r="C61" s="108"/>
      <c r="D61" s="109"/>
      <c r="E61" s="109"/>
      <c r="F61" s="110"/>
    </row>
    <row r="62" spans="2:9" ht="55.9" customHeight="1" thickBot="1" x14ac:dyDescent="0.2">
      <c r="B62" s="22" t="s">
        <v>30</v>
      </c>
      <c r="C62" s="87"/>
      <c r="D62" s="88"/>
      <c r="E62" s="88"/>
      <c r="F62" s="89"/>
    </row>
    <row r="64" spans="2:9" x14ac:dyDescent="0.2">
      <c r="B64" s="13"/>
      <c r="C64" s="14"/>
      <c r="D64" s="15"/>
    </row>
    <row r="65" spans="2:4" x14ac:dyDescent="0.2">
      <c r="B65" s="13"/>
      <c r="C65" s="14"/>
      <c r="D65" s="14"/>
    </row>
    <row r="66" spans="2:4" x14ac:dyDescent="0.2">
      <c r="B66" s="13"/>
      <c r="C66" s="14"/>
      <c r="D66" s="14"/>
    </row>
    <row r="67" spans="2:4" x14ac:dyDescent="0.2">
      <c r="B67" s="13"/>
      <c r="C67" s="14"/>
      <c r="D67" s="14"/>
    </row>
    <row r="68" spans="2:4" x14ac:dyDescent="0.2">
      <c r="B68" s="13"/>
      <c r="C68" s="16"/>
      <c r="D68" s="14"/>
    </row>
    <row r="69" spans="2:4" x14ac:dyDescent="0.2">
      <c r="C69" s="4"/>
      <c r="D69" s="14"/>
    </row>
  </sheetData>
  <mergeCells count="25">
    <mergeCell ref="C21:F21"/>
    <mergeCell ref="C22:F22"/>
    <mergeCell ref="C60:F60"/>
    <mergeCell ref="C61:F61"/>
    <mergeCell ref="C62:F62"/>
    <mergeCell ref="C55:F55"/>
    <mergeCell ref="C56:F56"/>
    <mergeCell ref="C57:F57"/>
    <mergeCell ref="C58:F58"/>
    <mergeCell ref="C59:F59"/>
    <mergeCell ref="B15:B16"/>
    <mergeCell ref="C15:F16"/>
    <mergeCell ref="C18:F18"/>
    <mergeCell ref="C19:F19"/>
    <mergeCell ref="C20:F20"/>
    <mergeCell ref="C17:F17"/>
    <mergeCell ref="C9:F9"/>
    <mergeCell ref="C10:F10"/>
    <mergeCell ref="C11:F11"/>
    <mergeCell ref="C14:F14"/>
    <mergeCell ref="C4:F4"/>
    <mergeCell ref="C5:F5"/>
    <mergeCell ref="C6:F6"/>
    <mergeCell ref="C7:F7"/>
    <mergeCell ref="C8:F8"/>
  </mergeCells>
  <phoneticPr fontId="2"/>
  <pageMargins left="0.31496062992125984" right="0.15748031496062992" top="0.31496062992125984" bottom="0.31496062992125984" header="0.31496062992125984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C42A-5768-4C31-941C-B6C2D412A1FD}">
  <dimension ref="B4:C48"/>
  <sheetViews>
    <sheetView workbookViewId="0">
      <selection activeCell="E9" sqref="E9"/>
    </sheetView>
  </sheetViews>
  <sheetFormatPr defaultRowHeight="13.5" x14ac:dyDescent="0.15"/>
  <cols>
    <col min="2" max="2" width="14.625" customWidth="1"/>
  </cols>
  <sheetData>
    <row r="4" spans="2:3" ht="14.25" thickBot="1" x14ac:dyDescent="0.2"/>
    <row r="5" spans="2:3" ht="14.25" thickBot="1" x14ac:dyDescent="0.2">
      <c r="B5" s="90" t="s">
        <v>65</v>
      </c>
      <c r="C5" s="50" t="s">
        <v>66</v>
      </c>
    </row>
    <row r="6" spans="2:3" ht="14.25" thickBot="1" x14ac:dyDescent="0.2">
      <c r="B6" s="91"/>
      <c r="C6" s="51" t="s">
        <v>67</v>
      </c>
    </row>
    <row r="7" spans="2:3" ht="14.25" thickBot="1" x14ac:dyDescent="0.2">
      <c r="B7" s="52" t="s">
        <v>68</v>
      </c>
      <c r="C7" s="61">
        <v>0.99212999999999996</v>
      </c>
    </row>
    <row r="8" spans="2:3" ht="14.25" thickBot="1" x14ac:dyDescent="0.2">
      <c r="B8" s="52" t="s">
        <v>69</v>
      </c>
      <c r="C8" s="61">
        <v>5.1000000000000004E-4</v>
      </c>
    </row>
    <row r="9" spans="2:3" ht="14.25" thickBot="1" x14ac:dyDescent="0.2">
      <c r="B9" s="52" t="s">
        <v>70</v>
      </c>
      <c r="C9" s="61">
        <v>6.43E-3</v>
      </c>
    </row>
    <row r="10" spans="2:3" ht="14.25" thickBot="1" x14ac:dyDescent="0.2">
      <c r="B10" s="52" t="s">
        <v>71</v>
      </c>
      <c r="C10" s="61">
        <v>2.1000000000000001E-4</v>
      </c>
    </row>
    <row r="11" spans="2:3" ht="14.25" thickBot="1" x14ac:dyDescent="0.2">
      <c r="B11" s="52" t="s">
        <v>68</v>
      </c>
      <c r="C11" s="61">
        <v>2.9E-4</v>
      </c>
    </row>
    <row r="12" spans="2:3" ht="14.25" thickBot="1" x14ac:dyDescent="0.2">
      <c r="B12" s="52" t="s">
        <v>72</v>
      </c>
      <c r="C12" s="61">
        <v>3.1E-4</v>
      </c>
    </row>
    <row r="13" spans="2:3" ht="14.25" thickBot="1" x14ac:dyDescent="0.2">
      <c r="B13" s="52" t="s">
        <v>73</v>
      </c>
      <c r="C13" s="61">
        <v>4.0000000000000003E-5</v>
      </c>
    </row>
    <row r="14" spans="2:3" ht="14.25" thickBot="1" x14ac:dyDescent="0.2">
      <c r="B14" s="52" t="s">
        <v>74</v>
      </c>
      <c r="C14" s="61">
        <v>3.0000000000000001E-5</v>
      </c>
    </row>
    <row r="15" spans="2:3" ht="14.25" thickBot="1" x14ac:dyDescent="0.2">
      <c r="B15" s="52" t="s">
        <v>75</v>
      </c>
      <c r="C15" s="61">
        <v>1.0000000000000001E-5</v>
      </c>
    </row>
    <row r="16" spans="2:3" ht="14.25" thickBot="1" x14ac:dyDescent="0.2">
      <c r="B16" s="52" t="s">
        <v>76</v>
      </c>
      <c r="C16" s="61">
        <v>4.0000000000000003E-5</v>
      </c>
    </row>
    <row r="17" spans="2:3" ht="14.25" thickBot="1" x14ac:dyDescent="0.2">
      <c r="B17" s="52" t="s">
        <v>77</v>
      </c>
      <c r="C17" s="61">
        <v>2.0000000000000002E-5</v>
      </c>
    </row>
    <row r="18" spans="2:3" ht="14.25" thickBot="1" x14ac:dyDescent="0.2">
      <c r="B18" s="52" t="s">
        <v>78</v>
      </c>
      <c r="C18" s="61">
        <v>0</v>
      </c>
    </row>
    <row r="19" spans="2:3" ht="14.25" thickBot="1" x14ac:dyDescent="0.2">
      <c r="B19" s="52" t="s">
        <v>79</v>
      </c>
      <c r="C19" s="61">
        <v>0</v>
      </c>
    </row>
    <row r="20" spans="2:3" ht="14.25" thickBot="1" x14ac:dyDescent="0.2">
      <c r="B20" s="52" t="s">
        <v>80</v>
      </c>
      <c r="C20" s="61">
        <v>0</v>
      </c>
    </row>
    <row r="21" spans="2:3" ht="14.25" thickBot="1" x14ac:dyDescent="0.2">
      <c r="B21" s="53" t="s">
        <v>81</v>
      </c>
      <c r="C21" s="54">
        <v>1</v>
      </c>
    </row>
    <row r="24" spans="2:3" ht="33" customHeight="1" thickBot="1" x14ac:dyDescent="0.2">
      <c r="B24" s="92" t="s">
        <v>102</v>
      </c>
      <c r="C24" s="93"/>
    </row>
    <row r="25" spans="2:3" ht="30.75" thickBot="1" x14ac:dyDescent="0.2">
      <c r="B25" s="55" t="s">
        <v>82</v>
      </c>
      <c r="C25" s="55" t="s">
        <v>83</v>
      </c>
    </row>
    <row r="26" spans="2:3" ht="15.75" thickTop="1" thickBot="1" x14ac:dyDescent="0.2">
      <c r="B26" s="56" t="s">
        <v>84</v>
      </c>
      <c r="C26" s="57" t="s">
        <v>85</v>
      </c>
    </row>
    <row r="27" spans="2:3" ht="15" thickBot="1" x14ac:dyDescent="0.2">
      <c r="B27" s="58" t="s">
        <v>86</v>
      </c>
      <c r="C27" s="59" t="s">
        <v>87</v>
      </c>
    </row>
    <row r="28" spans="2:3" ht="15" thickBot="1" x14ac:dyDescent="0.2">
      <c r="B28" s="58" t="s">
        <v>88</v>
      </c>
      <c r="C28" s="60" t="s">
        <v>89</v>
      </c>
    </row>
    <row r="29" spans="2:3" ht="15" thickBot="1" x14ac:dyDescent="0.2">
      <c r="B29" s="58" t="s">
        <v>90</v>
      </c>
      <c r="C29" s="59" t="s">
        <v>91</v>
      </c>
    </row>
    <row r="30" spans="2:3" ht="15" thickBot="1" x14ac:dyDescent="0.2">
      <c r="B30" s="58" t="s">
        <v>92</v>
      </c>
      <c r="C30" s="60" t="s">
        <v>93</v>
      </c>
    </row>
    <row r="31" spans="2:3" ht="15" thickBot="1" x14ac:dyDescent="0.2">
      <c r="B31" s="58" t="s">
        <v>94</v>
      </c>
      <c r="C31" s="59" t="s">
        <v>95</v>
      </c>
    </row>
    <row r="32" spans="2:3" ht="15" thickBot="1" x14ac:dyDescent="0.2">
      <c r="B32" s="58" t="s">
        <v>96</v>
      </c>
      <c r="C32" s="60" t="s">
        <v>97</v>
      </c>
    </row>
    <row r="33" spans="2:3" ht="15" thickBot="1" x14ac:dyDescent="0.2">
      <c r="B33" s="58" t="s">
        <v>98</v>
      </c>
      <c r="C33" s="59" t="s">
        <v>99</v>
      </c>
    </row>
    <row r="34" spans="2:3" ht="14.25" thickBot="1" x14ac:dyDescent="0.2">
      <c r="B34" s="58" t="s">
        <v>100</v>
      </c>
      <c r="C34" s="60" t="s">
        <v>101</v>
      </c>
    </row>
    <row r="37" spans="2:3" ht="42.75" customHeight="1" thickBot="1" x14ac:dyDescent="0.2">
      <c r="B37" s="94" t="s">
        <v>103</v>
      </c>
      <c r="C37" s="94"/>
    </row>
    <row r="38" spans="2:3" ht="45.75" thickBot="1" x14ac:dyDescent="0.2">
      <c r="B38" s="55" t="s">
        <v>82</v>
      </c>
      <c r="C38" s="55" t="s">
        <v>104</v>
      </c>
    </row>
    <row r="39" spans="2:3" ht="15" thickTop="1" thickBot="1" x14ac:dyDescent="0.2">
      <c r="B39" s="56" t="s">
        <v>105</v>
      </c>
      <c r="C39" s="57">
        <v>8775</v>
      </c>
    </row>
    <row r="40" spans="2:3" ht="14.25" thickBot="1" x14ac:dyDescent="0.2">
      <c r="B40" s="58" t="s">
        <v>106</v>
      </c>
      <c r="C40" s="59">
        <v>92</v>
      </c>
    </row>
    <row r="41" spans="2:3" ht="14.25" thickBot="1" x14ac:dyDescent="0.2">
      <c r="B41" s="58" t="s">
        <v>107</v>
      </c>
      <c r="C41" s="60">
        <v>19</v>
      </c>
    </row>
    <row r="42" spans="2:3" ht="14.25" thickBot="1" x14ac:dyDescent="0.2">
      <c r="B42" s="58" t="s">
        <v>108</v>
      </c>
      <c r="C42" s="59">
        <v>57</v>
      </c>
    </row>
    <row r="43" spans="2:3" ht="14.25" thickBot="1" x14ac:dyDescent="0.2">
      <c r="B43" s="58" t="s">
        <v>109</v>
      </c>
      <c r="C43" s="60">
        <v>1198</v>
      </c>
    </row>
    <row r="44" spans="2:3" ht="14.25" thickBot="1" x14ac:dyDescent="0.2">
      <c r="B44" s="58" t="s">
        <v>110</v>
      </c>
      <c r="C44" s="59">
        <v>11424</v>
      </c>
    </row>
    <row r="45" spans="2:3" ht="14.25" thickBot="1" x14ac:dyDescent="0.2">
      <c r="B45" s="58" t="s">
        <v>111</v>
      </c>
      <c r="C45" s="60">
        <v>2441.8000000000002</v>
      </c>
    </row>
    <row r="46" spans="2:3" ht="14.25" thickBot="1" x14ac:dyDescent="0.2">
      <c r="B46" s="58" t="s">
        <v>112</v>
      </c>
      <c r="C46" s="59">
        <v>50</v>
      </c>
    </row>
    <row r="47" spans="2:3" ht="14.25" thickBot="1" x14ac:dyDescent="0.2">
      <c r="B47" s="58" t="s">
        <v>113</v>
      </c>
      <c r="C47" s="60">
        <v>42.46</v>
      </c>
    </row>
    <row r="48" spans="2:3" ht="14.25" thickBot="1" x14ac:dyDescent="0.2">
      <c r="B48" s="58" t="s">
        <v>114</v>
      </c>
      <c r="C48" s="59">
        <v>3.6</v>
      </c>
    </row>
  </sheetData>
  <mergeCells count="3">
    <mergeCell ref="B5:B6"/>
    <mergeCell ref="B24:C24"/>
    <mergeCell ref="B37:C37"/>
  </mergeCells>
  <phoneticPr fontId="2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aa970310-a791-41ce-b78d-4ffcca1160fc" xsi:nil="true"/>
    <_x5206__x985e__xff11_ xmlns="c549fdf7-ba62-4c63-a6b4-4f6efee968d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6589E57CC111B488AC703AD4EA8A404" ma:contentTypeVersion="0" ma:contentTypeDescription="新しいドキュメントを作成します。" ma:contentTypeScope="" ma:versionID="343baf8a4ef45e2d9209b24a8555a2d2">
  <xsd:schema xmlns:xsd="http://www.w3.org/2001/XMLSchema" xmlns:xs="http://www.w3.org/2001/XMLSchema" xmlns:p="http://schemas.microsoft.com/office/2006/metadata/properties" xmlns:ns2="c549fdf7-ba62-4c63-a6b4-4f6efee968d7" xmlns:ns3="aa970310-a791-41ce-b78d-4ffcca1160fc" targetNamespace="http://schemas.microsoft.com/office/2006/metadata/properties" ma:root="true" ma:fieldsID="cc65fb6298c229d2b931658525bdef9d" ns2:_="" ns3:_="">
    <xsd:import namespace="c549fdf7-ba62-4c63-a6b4-4f6efee968d7"/>
    <xsd:import namespace="aa970310-a791-41ce-b78d-4ffcca1160fc"/>
    <xsd:element name="properties">
      <xsd:complexType>
        <xsd:sequence>
          <xsd:element name="documentManagement">
            <xsd:complexType>
              <xsd:all>
                <xsd:element ref="ns2:_x5206__x985e__xff11_" minOccurs="0"/>
                <xsd:element ref="ns3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9fdf7-ba62-4c63-a6b4-4f6efee968d7" elementFormDefault="qualified">
    <xsd:import namespace="http://schemas.microsoft.com/office/2006/documentManagement/types"/>
    <xsd:import namespace="http://schemas.microsoft.com/office/infopath/2007/PartnerControls"/>
    <xsd:element name="_x5206__x985e__xff11_" ma:index="8" nillable="true" ma:displayName="分類１" ma:internalName="_x5206__x985e__xff1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970310-a791-41ce-b78d-4ffcca1160fc" elementFormDefault="qualified">
    <xsd:import namespace="http://schemas.microsoft.com/office/2006/documentManagement/types"/>
    <xsd:import namespace="http://schemas.microsoft.com/office/infopath/2007/PartnerControls"/>
    <xsd:element name="_x5099__x8003_" ma:index="9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3B3C6D-B9E2-4DAE-9A40-40CC44D333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2E4508-92CD-4E89-8964-018983CDC56E}">
  <ds:schemaRefs>
    <ds:schemaRef ds:uri="http://schemas.microsoft.com/office/2006/metadata/properties"/>
    <ds:schemaRef ds:uri="http://schemas.microsoft.com/office/infopath/2007/PartnerControls"/>
    <ds:schemaRef ds:uri="aa970310-a791-41ce-b78d-4ffcca1160fc"/>
    <ds:schemaRef ds:uri="c549fdf7-ba62-4c63-a6b4-4f6efee968d7"/>
  </ds:schemaRefs>
</ds:datastoreItem>
</file>

<file path=customXml/itemProps3.xml><?xml version="1.0" encoding="utf-8"?>
<ds:datastoreItem xmlns:ds="http://schemas.openxmlformats.org/officeDocument/2006/customXml" ds:itemID="{971FD65E-1DCF-4115-AC2B-4888CE8D8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9fdf7-ba62-4c63-a6b4-4f6efee968d7"/>
    <ds:schemaRef ds:uri="aa970310-a791-41ce-b78d-4ffcca116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Well Condition Data</vt:lpstr>
      <vt:lpstr>Fluid Compositions</vt:lpstr>
    </vt:vector>
  </TitlesOfParts>
  <Company>新日鐵住金株式会社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104819</dc:creator>
  <cp:lastModifiedBy>神吉　恭平</cp:lastModifiedBy>
  <cp:lastPrinted>2022-01-05T02:19:35Z</cp:lastPrinted>
  <dcterms:created xsi:type="dcterms:W3CDTF">2017-02-20T01:39:14Z</dcterms:created>
  <dcterms:modified xsi:type="dcterms:W3CDTF">2025-06-24T07:17:55Z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0x01010036589E57CC111B488AC703AD4EA8A404</vt:lpwstr>
  </property>
</Properties>
</file>